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Audit Trail Template" sheetId="1" r:id="rId1"/>
    <sheet name="Invoice Items" sheetId="2" r:id="rId2"/>
  </sheets>
  <definedNames>
    <definedName name="_xlnm.Print_Titles" localSheetId="0">'Audit Trail Template'!$1:$1</definedName>
    <definedName name="_xlnm.Print_Titles" localSheetId="1">'Invoice Items'!$1:$1</definedName>
  </definedNames>
  <calcPr fullCalcOnLoad="1"/>
</workbook>
</file>

<file path=xl/sharedStrings.xml><?xml version="1.0" encoding="utf-8"?>
<sst xmlns="http://schemas.openxmlformats.org/spreadsheetml/2006/main" count="94" uniqueCount="32">
  <si>
    <t>Type</t>
  </si>
  <si>
    <t>Account Reference</t>
  </si>
  <si>
    <t>Nominal A/C Ref</t>
  </si>
  <si>
    <t>Date</t>
  </si>
  <si>
    <t>Reference</t>
  </si>
  <si>
    <t>Details</t>
  </si>
  <si>
    <t>Net Amount</t>
  </si>
  <si>
    <t>Tax Code</t>
  </si>
  <si>
    <t>Tax Amount</t>
  </si>
  <si>
    <t>Extra Reference</t>
  </si>
  <si>
    <t>SI</t>
  </si>
  <si>
    <t>4000</t>
  </si>
  <si>
    <t>T1</t>
  </si>
  <si>
    <t>4005</t>
  </si>
  <si>
    <t>T9</t>
  </si>
  <si>
    <t>Line Item</t>
  </si>
  <si>
    <t>Description</t>
  </si>
  <si>
    <t>Recovery / Pick-up Supplier</t>
  </si>
  <si>
    <t>Repo fee</t>
  </si>
  <si>
    <t>Release Fee</t>
  </si>
  <si>
    <t>Recovery Fee</t>
  </si>
  <si>
    <t>Administration Fee</t>
  </si>
  <si>
    <t>Crystal Collections Ltd</t>
  </si>
  <si>
    <t>Crushwatch fee</t>
  </si>
  <si>
    <t>As per the attached spreadsheet</t>
  </si>
  <si>
    <t>Release Fees as per the attached spreadsheet</t>
  </si>
  <si>
    <t>OP fee</t>
  </si>
  <si>
    <t>Cost Breakdown</t>
  </si>
  <si>
    <t>Additional Fee</t>
  </si>
  <si>
    <t>Refurb % Fee</t>
  </si>
  <si>
    <t>Other</t>
  </si>
  <si>
    <t>Recovery Cost Breakdown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</si>
</sst>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m\-yyyy"/>
    <numFmt numFmtId="173" formatCode="dd/mm/yyyy\ hh:mm:ss"/>
    <numFmt numFmtId="174" formatCode="mm/yyyy"/>
    <numFmt numFmtId="175" formatCode="_-[$£]\ * #,##0.00_-;\-[$£]\ * #,##0.00_-;_-[$£]\ * &quot;-&quot;??_-;_-@_-"/>
  </numFmts>
  <fonts count="35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3" fontId="0" fillId="0" borderId="0" xfId="0" applyNumberFormat="1" applyFont="1" applyAlignment="1">
      <alignment vertical="center"/>
    </xf>
    <xf numFmtId="175" fontId="0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PageLayoutView="0" workbookViewId="0" topLeftCell="A1">
      <selection activeCell="C23" sqref="C23"/>
    </sheetView>
  </sheetViews>
  <sheetFormatPr defaultColWidth="9.140625" defaultRowHeight="12.75"/>
  <cols>
    <col min="1" max="1" width="7.8515625" style="0" customWidth="1"/>
    <col min="2" max="3" width="17.57421875" style="0" customWidth="1"/>
    <col min="4" max="5" width="13.7109375" style="0" customWidth="1"/>
    <col min="6" max="6" width="21.421875" style="0" customWidth="1"/>
    <col min="7" max="7" width="15.57421875" style="0" customWidth="1"/>
    <col min="8" max="8" width="8.8515625" style="0" customWidth="1"/>
    <col min="9" max="9" width="15.57421875" style="0" customWidth="1"/>
    <col min="10" max="10" width="31.28125" style="0" customWidth="1"/>
  </cols>
  <sheetData>
    <row r="1" spans="1:10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9" ht="12.75">
      <c r="A2" s="3" t="s">
        <v>10</v>
      </c>
      <c r="C2" s="3" t="s">
        <v>11</v>
      </c>
      <c r="D2" s="4">
        <v>43650</v>
      </c>
      <c r="E2" s="3">
        <v>1</v>
      </c>
      <c r="G2" s="6">
        <v>400</v>
      </c>
      <c r="H2" s="3" t="s">
        <v>12</v>
      </c>
      <c r="I2" s="6">
        <v>80</v>
      </c>
    </row>
    <row r="3" spans="1:9" ht="12.75">
      <c r="A3" s="3" t="s">
        <v>10</v>
      </c>
      <c r="C3" s="3" t="s">
        <v>13</v>
      </c>
      <c r="D3" s="4">
        <v>43650</v>
      </c>
      <c r="E3" s="3">
        <v>1</v>
      </c>
      <c r="G3" s="6">
        <v>350</v>
      </c>
      <c r="H3" s="3" t="s">
        <v>14</v>
      </c>
      <c r="I3" s="6">
        <v>0</v>
      </c>
    </row>
    <row r="4" spans="1:9" ht="12.75">
      <c r="A4" s="3" t="s">
        <v>10</v>
      </c>
      <c r="B4" s="3"/>
      <c r="C4" s="3" t="s">
        <v>11</v>
      </c>
      <c r="D4" s="4">
        <v>43650</v>
      </c>
      <c r="E4" s="3">
        <v>2</v>
      </c>
      <c r="G4" s="6">
        <v>230</v>
      </c>
      <c r="H4" s="3" t="s">
        <v>12</v>
      </c>
      <c r="I4" s="6">
        <v>46</v>
      </c>
    </row>
    <row r="5" spans="1:9" ht="12.75">
      <c r="A5" s="3" t="s">
        <v>10</v>
      </c>
      <c r="B5" s="3"/>
      <c r="C5" s="3" t="s">
        <v>13</v>
      </c>
      <c r="D5" s="4">
        <v>43650</v>
      </c>
      <c r="E5" s="3">
        <v>2</v>
      </c>
      <c r="G5" s="6">
        <v>1000</v>
      </c>
      <c r="H5" s="3" t="s">
        <v>14</v>
      </c>
      <c r="I5" s="6">
        <v>0</v>
      </c>
    </row>
    <row r="6" spans="1:9" ht="12.75">
      <c r="A6" s="3" t="s">
        <v>10</v>
      </c>
      <c r="C6" s="3" t="s">
        <v>11</v>
      </c>
      <c r="D6" s="4">
        <v>43650</v>
      </c>
      <c r="E6" s="3">
        <v>3</v>
      </c>
      <c r="G6" s="6">
        <v>450</v>
      </c>
      <c r="H6" s="3" t="s">
        <v>12</v>
      </c>
      <c r="I6" s="6">
        <v>90</v>
      </c>
    </row>
    <row r="7" spans="1:9" ht="12.75">
      <c r="A7" s="3" t="s">
        <v>10</v>
      </c>
      <c r="C7" s="3" t="s">
        <v>13</v>
      </c>
      <c r="D7" s="4">
        <v>43650</v>
      </c>
      <c r="E7" s="3">
        <v>3</v>
      </c>
      <c r="G7" s="6">
        <v>200</v>
      </c>
      <c r="H7" s="3" t="s">
        <v>14</v>
      </c>
      <c r="I7" s="6">
        <v>0</v>
      </c>
    </row>
    <row r="8" spans="1:9" ht="12.75">
      <c r="A8" s="3" t="s">
        <v>10</v>
      </c>
      <c r="B8" s="3"/>
      <c r="C8" s="3" t="s">
        <v>11</v>
      </c>
      <c r="D8" s="4">
        <v>43664</v>
      </c>
      <c r="E8" s="3">
        <v>4</v>
      </c>
      <c r="G8" s="6">
        <v>425</v>
      </c>
      <c r="H8" s="3" t="s">
        <v>12</v>
      </c>
      <c r="I8" s="6">
        <v>85</v>
      </c>
    </row>
    <row r="9" spans="1:9" ht="12.75">
      <c r="A9" s="3" t="s">
        <v>10</v>
      </c>
      <c r="B9" s="3"/>
      <c r="C9" s="3" t="s">
        <v>13</v>
      </c>
      <c r="D9" s="4">
        <v>43664</v>
      </c>
      <c r="E9" s="3">
        <v>4</v>
      </c>
      <c r="G9" s="6">
        <v>250</v>
      </c>
      <c r="H9" s="3" t="s">
        <v>14</v>
      </c>
      <c r="I9" s="6">
        <v>0</v>
      </c>
    </row>
    <row r="10" spans="1:9" ht="12.75">
      <c r="A10" s="3" t="s">
        <v>10</v>
      </c>
      <c r="B10" s="3"/>
      <c r="C10" s="3" t="s">
        <v>13</v>
      </c>
      <c r="D10" s="4">
        <v>43664</v>
      </c>
      <c r="E10" s="3">
        <v>5</v>
      </c>
      <c r="G10" s="6">
        <v>0</v>
      </c>
      <c r="H10" s="3" t="s">
        <v>12</v>
      </c>
      <c r="I10" s="6">
        <v>0</v>
      </c>
    </row>
    <row r="11" spans="1:9" ht="12.75">
      <c r="A11" s="3" t="s">
        <v>10</v>
      </c>
      <c r="B11" s="3"/>
      <c r="C11" s="3" t="s">
        <v>11</v>
      </c>
      <c r="D11" s="4">
        <v>43664</v>
      </c>
      <c r="E11" s="3">
        <v>6</v>
      </c>
      <c r="G11" s="6">
        <v>760</v>
      </c>
      <c r="H11" s="3" t="s">
        <v>12</v>
      </c>
      <c r="I11" s="6">
        <v>152</v>
      </c>
    </row>
    <row r="12" spans="1:9" ht="12.75">
      <c r="A12" s="3" t="s">
        <v>10</v>
      </c>
      <c r="B12" s="3"/>
      <c r="C12" s="3" t="s">
        <v>13</v>
      </c>
      <c r="D12" s="4">
        <v>43664</v>
      </c>
      <c r="E12" s="3">
        <v>6</v>
      </c>
      <c r="G12" s="6">
        <v>850</v>
      </c>
      <c r="H12" s="3" t="s">
        <v>14</v>
      </c>
      <c r="I12" s="6">
        <v>0</v>
      </c>
    </row>
    <row r="13" spans="1:9" ht="12.75">
      <c r="A13" s="3" t="s">
        <v>10</v>
      </c>
      <c r="C13" s="3" t="s">
        <v>11</v>
      </c>
      <c r="D13" s="4">
        <v>43664</v>
      </c>
      <c r="E13" s="3">
        <v>7</v>
      </c>
      <c r="G13" s="6">
        <v>100</v>
      </c>
      <c r="H13" s="3" t="s">
        <v>12</v>
      </c>
      <c r="I13" s="6">
        <v>20</v>
      </c>
    </row>
  </sheetData>
  <sheetProtection/>
  <printOptions gridLines="1"/>
  <pageMargins left="0.75" right="0.75" top="1" bottom="1" header="0.5" footer="0.5"/>
  <pageSetup fitToHeight="99" fitToWidth="1" horizontalDpi="300" verticalDpi="300" orientation="landscape" paperSize="9"/>
  <headerFooter alignWithMargins="0">
    <oddHeader>&amp;L&amp;CInvoices - &amp;A&amp;R</oddHeader>
    <oddFooter>&amp;L&amp;D&amp;C&amp;R&amp;P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9.7109375" style="0" customWidth="1"/>
    <col min="3" max="3" width="46.8515625" style="0" customWidth="1"/>
    <col min="4" max="4" width="15.57421875" style="0" customWidth="1"/>
    <col min="5" max="5" width="8.8515625" style="0" customWidth="1"/>
    <col min="6" max="6" width="31.28125" style="0" customWidth="1"/>
  </cols>
  <sheetData>
    <row r="1" spans="1:6" ht="12.75">
      <c r="A1" s="1" t="s">
        <v>4</v>
      </c>
      <c r="B1" s="1" t="s">
        <v>15</v>
      </c>
      <c r="C1" s="1" t="s">
        <v>16</v>
      </c>
      <c r="D1" s="1" t="s">
        <v>6</v>
      </c>
      <c r="E1" s="1" t="s">
        <v>7</v>
      </c>
      <c r="F1" s="1" t="s">
        <v>17</v>
      </c>
    </row>
    <row r="2" spans="1:5" ht="12.75">
      <c r="A2" s="3">
        <v>1</v>
      </c>
      <c r="B2" s="3">
        <v>1</v>
      </c>
      <c r="C2" s="2" t="s">
        <v>18</v>
      </c>
      <c r="D2" s="5">
        <v>250</v>
      </c>
      <c r="E2" s="3" t="s">
        <v>12</v>
      </c>
    </row>
    <row r="3" spans="1:5" ht="12.75">
      <c r="A3" s="3">
        <v>1</v>
      </c>
      <c r="B3" s="3">
        <v>2</v>
      </c>
      <c r="C3" s="2" t="s">
        <v>19</v>
      </c>
      <c r="D3" s="5">
        <v>350</v>
      </c>
      <c r="E3" s="3" t="s">
        <v>14</v>
      </c>
    </row>
    <row r="4" spans="1:5" ht="12.75">
      <c r="A4" s="3">
        <v>1</v>
      </c>
      <c r="B4" s="3">
        <v>3</v>
      </c>
      <c r="C4" s="2" t="s">
        <v>20</v>
      </c>
      <c r="D4" s="5">
        <v>125</v>
      </c>
      <c r="E4" s="3" t="s">
        <v>12</v>
      </c>
    </row>
    <row r="5" spans="1:5" ht="12.75">
      <c r="A5" s="3">
        <v>1</v>
      </c>
      <c r="B5" s="3">
        <v>4</v>
      </c>
      <c r="C5" s="2" t="s">
        <v>21</v>
      </c>
      <c r="D5" s="5">
        <v>25</v>
      </c>
      <c r="E5" s="3" t="s">
        <v>12</v>
      </c>
    </row>
    <row r="6" spans="1:5" ht="12.75">
      <c r="A6" s="3">
        <v>2</v>
      </c>
      <c r="B6" s="3">
        <v>1</v>
      </c>
      <c r="D6" s="5">
        <v>230</v>
      </c>
      <c r="E6" s="3" t="s">
        <v>12</v>
      </c>
    </row>
    <row r="7" spans="1:5" ht="12.75">
      <c r="A7" s="3">
        <v>2</v>
      </c>
      <c r="B7" s="3">
        <v>2</v>
      </c>
      <c r="C7" s="2" t="s">
        <v>19</v>
      </c>
      <c r="D7" s="5">
        <v>1000</v>
      </c>
      <c r="E7" s="3" t="s">
        <v>14</v>
      </c>
    </row>
    <row r="8" spans="1:5" ht="12.75">
      <c r="A8" s="3">
        <v>3</v>
      </c>
      <c r="B8" s="3">
        <v>1</v>
      </c>
      <c r="D8" s="5">
        <v>250</v>
      </c>
      <c r="E8" s="3" t="s">
        <v>12</v>
      </c>
    </row>
    <row r="9" spans="1:5" ht="12.75">
      <c r="A9" s="3">
        <v>3</v>
      </c>
      <c r="B9" s="3">
        <v>2</v>
      </c>
      <c r="C9" s="2" t="s">
        <v>19</v>
      </c>
      <c r="D9" s="5">
        <v>200</v>
      </c>
      <c r="E9" s="3" t="s">
        <v>14</v>
      </c>
    </row>
    <row r="10" spans="1:6" ht="12.75">
      <c r="A10" s="3">
        <v>3</v>
      </c>
      <c r="B10" s="3">
        <v>3</v>
      </c>
      <c r="C10" s="2" t="s">
        <v>20</v>
      </c>
      <c r="D10" s="5">
        <v>175</v>
      </c>
      <c r="E10" s="3" t="s">
        <v>12</v>
      </c>
      <c r="F10" s="2" t="s">
        <v>22</v>
      </c>
    </row>
    <row r="11" spans="1:5" ht="12.75">
      <c r="A11" s="3">
        <v>3</v>
      </c>
      <c r="B11" s="3">
        <v>4</v>
      </c>
      <c r="C11" s="2" t="s">
        <v>21</v>
      </c>
      <c r="D11" s="5">
        <v>25</v>
      </c>
      <c r="E11" s="3" t="s">
        <v>12</v>
      </c>
    </row>
    <row r="12" spans="1:5" ht="12.75">
      <c r="A12" s="3">
        <v>4</v>
      </c>
      <c r="B12" s="3">
        <v>1</v>
      </c>
      <c r="C12" s="2" t="s">
        <v>23</v>
      </c>
      <c r="D12" s="5">
        <v>275</v>
      </c>
      <c r="E12" s="3" t="s">
        <v>12</v>
      </c>
    </row>
    <row r="13" spans="1:5" ht="12.75">
      <c r="A13" s="3">
        <v>4</v>
      </c>
      <c r="B13" s="3">
        <v>2</v>
      </c>
      <c r="C13" s="2" t="s">
        <v>19</v>
      </c>
      <c r="D13" s="5">
        <v>250</v>
      </c>
      <c r="E13" s="3" t="s">
        <v>14</v>
      </c>
    </row>
    <row r="14" spans="1:6" ht="12.75">
      <c r="A14" s="3">
        <v>4</v>
      </c>
      <c r="B14" s="3">
        <v>3</v>
      </c>
      <c r="C14" s="2" t="s">
        <v>20</v>
      </c>
      <c r="D14" s="5">
        <v>150</v>
      </c>
      <c r="E14" s="3" t="s">
        <v>12</v>
      </c>
      <c r="F14" s="2" t="s">
        <v>22</v>
      </c>
    </row>
    <row r="15" spans="1:5" ht="12.75">
      <c r="A15" s="3">
        <v>6</v>
      </c>
      <c r="B15" s="3">
        <v>1</v>
      </c>
      <c r="C15" s="2" t="s">
        <v>24</v>
      </c>
      <c r="D15" s="5">
        <v>760</v>
      </c>
      <c r="E15" s="3" t="s">
        <v>12</v>
      </c>
    </row>
    <row r="16" spans="1:5" ht="12.75">
      <c r="A16" s="3">
        <v>6</v>
      </c>
      <c r="B16" s="3">
        <v>2</v>
      </c>
      <c r="C16" s="2" t="s">
        <v>25</v>
      </c>
      <c r="D16" s="5">
        <v>850</v>
      </c>
      <c r="E16" s="3" t="s">
        <v>14</v>
      </c>
    </row>
    <row r="17" spans="1:5" ht="12.75">
      <c r="A17" s="3">
        <v>7</v>
      </c>
      <c r="B17" s="3">
        <v>1</v>
      </c>
      <c r="C17" s="2" t="s">
        <v>21</v>
      </c>
      <c r="D17" s="5">
        <v>25</v>
      </c>
      <c r="E17" s="3" t="s">
        <v>12</v>
      </c>
    </row>
    <row r="18" spans="1:5" ht="12.75">
      <c r="A18" s="3">
        <v>7</v>
      </c>
      <c r="B18" s="3">
        <v>2</v>
      </c>
      <c r="C18" s="2" t="s">
        <v>26</v>
      </c>
      <c r="D18" s="5">
        <v>75</v>
      </c>
      <c r="E18" s="3" t="s">
        <v>12</v>
      </c>
    </row>
    <row r="20" ht="12.75">
      <c r="C20" s="3" t="s">
        <v>27</v>
      </c>
    </row>
    <row r="21" spans="3:4" ht="12.75">
      <c r="C21" s="2" t="s">
        <v>19</v>
      </c>
      <c r="D21" s="5">
        <f>SUMIF(C2:C18,C21&amp;"*",D2:D18)</f>
        <v>2650</v>
      </c>
    </row>
    <row r="22" spans="3:4" ht="12.75">
      <c r="C22" s="2" t="s">
        <v>20</v>
      </c>
      <c r="D22" s="5">
        <f>SUMIF(C2:C18,C22&amp;"*",D2:D18)</f>
        <v>450</v>
      </c>
    </row>
    <row r="23" spans="3:4" ht="12.75">
      <c r="C23" s="2" t="s">
        <v>28</v>
      </c>
      <c r="D23" s="5">
        <f>SUMIF(C2:C18,C23&amp;"*",D2:D18)</f>
        <v>0</v>
      </c>
    </row>
    <row r="24" spans="3:4" ht="12.75">
      <c r="C24" s="2" t="s">
        <v>29</v>
      </c>
      <c r="D24" s="5">
        <f>SUMIF(C2:C18,C24&amp;"*",D2:D18)</f>
        <v>0</v>
      </c>
    </row>
    <row r="25" spans="3:4" ht="12.75">
      <c r="C25" s="2" t="s">
        <v>30</v>
      </c>
      <c r="D25" s="5">
        <f>SUM(D2:D18)-SUM(D21:D24)</f>
        <v>1915</v>
      </c>
    </row>
    <row r="27" ht="12.75">
      <c r="C27" s="3" t="s">
        <v>31</v>
      </c>
    </row>
    <row r="28" spans="3:4" ht="12.75">
      <c r="C28" s="2" t="s">
        <v>22</v>
      </c>
      <c r="D28" s="5">
        <f>SUMIF(F2:F18,C28,D2:D18)</f>
        <v>325</v>
      </c>
    </row>
  </sheetData>
  <sheetProtection/>
  <printOptions gridLines="1"/>
  <pageMargins left="0.75" right="0.75" top="1" bottom="1" header="0.5" footer="0.5"/>
  <pageSetup fitToHeight="99" fitToWidth="1" horizontalDpi="300" verticalDpi="300" orientation="landscape" paperSize="9"/>
  <headerFooter alignWithMargins="0">
    <oddHeader>&amp;L&amp;CInvoice Items - &amp;A&amp;R</oddHeader>
    <oddFooter>&amp;L&amp;D&amp;C&amp;R&amp;P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Rachel</cp:lastModifiedBy>
  <dcterms:created xsi:type="dcterms:W3CDTF">2019-07-18T11:50:13Z</dcterms:created>
  <dcterms:modified xsi:type="dcterms:W3CDTF">2019-07-18T11:50:13Z</dcterms:modified>
  <cp:category/>
  <cp:version/>
  <cp:contentType/>
  <cp:contentStatus/>
</cp:coreProperties>
</file>